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F37357A1-8C0D-49AB-ABB7-1797D207F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<sst xmlns="http://schemas.openxmlformats.org/spreadsheetml/2006/main" count="58" uniqueCount="58">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</sst>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1628774</xdr:colOff>
      <xdr:row>76</xdr:row>
      <xdr:rowOff>28575</xdr:rowOff>
    </xdr:from>
    <xdr:to>
      <xdr:col>2</xdr:col>
      <xdr:colOff>95250</xdr:colOff>
      <xdr:row>79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2C1C5B-2CEC-4CB8-9163-F4440052B3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628774" y="11801475"/>
          <a:ext cx="5705476" cy="533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A52" zoomScaleNormal="100" workbookViewId="0">
      <selection activeCell="A84" sqref="A8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57</v>
      </c>
      <c r="B1" s="21"/>
      <c r="C1" s="22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286125.96000000002</v>
      </c>
      <c r="C4" s="14">
        <f>SUM(C5:C11)</f>
        <v>120179.86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286125.96000000002</v>
      </c>
      <c r="C11" s="15">
        <v>120179.86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5791435.25</v>
      </c>
      <c r="C13" s="14">
        <f>SUM(C14:C15)</f>
        <v>5458722.9000000004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5791435.25</v>
      </c>
      <c r="C15" s="15">
        <v>5458722.9000000004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36000</v>
      </c>
      <c r="C17" s="14">
        <f>SUM(C18:C22)</f>
        <v>601848.38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36000</v>
      </c>
      <c r="C22" s="15">
        <v>601848.38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6113561.21</v>
      </c>
      <c r="C24" s="16">
        <f>SUM(C4+C13+C17)</f>
        <v>6180751.1400000006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4493431.4800000004</v>
      </c>
      <c r="C27" s="14">
        <f>SUM(C28:C30)</f>
        <v>3909296.25</v>
      </c>
      <c r="D27" s="2"/>
    </row>
    <row r="28" spans="1:5" ht="11.25" customHeight="1" x14ac:dyDescent="0.2">
      <c r="A28" s="8" t="s">
        <v>37</v>
      </c>
      <c r="B28" s="15">
        <v>2988161.84</v>
      </c>
      <c r="C28" s="15">
        <v>2966492.86</v>
      </c>
      <c r="D28" s="4">
        <v>5110</v>
      </c>
    </row>
    <row r="29" spans="1:5" ht="11.25" customHeight="1" x14ac:dyDescent="0.2">
      <c r="A29" s="8" t="s">
        <v>16</v>
      </c>
      <c r="B29" s="15">
        <v>265053.56</v>
      </c>
      <c r="C29" s="15">
        <v>186863.09</v>
      </c>
      <c r="D29" s="4">
        <v>5120</v>
      </c>
    </row>
    <row r="30" spans="1:5" ht="11.25" customHeight="1" x14ac:dyDescent="0.2">
      <c r="A30" s="8" t="s">
        <v>17</v>
      </c>
      <c r="B30" s="15">
        <v>1240216.08</v>
      </c>
      <c r="C30" s="15">
        <v>755940.3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1152841.32</v>
      </c>
      <c r="C32" s="14">
        <f>SUM(C33:C41)</f>
        <v>1119263.52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1152841.32</v>
      </c>
      <c r="C36" s="15">
        <v>1119263.52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23856.080000000002</v>
      </c>
      <c r="C55" s="14">
        <f>SUM(C56:C61)</f>
        <v>46352.22</v>
      </c>
      <c r="D55" s="2"/>
    </row>
    <row r="56" spans="1:4" ht="11.25" customHeight="1" x14ac:dyDescent="0.2">
      <c r="A56" s="8" t="s">
        <v>31</v>
      </c>
      <c r="B56" s="15">
        <v>23856.080000000002</v>
      </c>
      <c r="C56" s="15">
        <v>46352.22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5670128.8800000008</v>
      </c>
      <c r="C66" s="16">
        <f>C63+C55+C48+C43+C32+C27</f>
        <v>5074911.99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443432.32999999914</v>
      </c>
      <c r="C68" s="14">
        <f>C24-C66</f>
        <v>1105839.1500000004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5" spans="1:8" ht="12.75" x14ac:dyDescent="0.2">
      <c r="A75" s="17"/>
      <c r="B75" s="23"/>
      <c r="C75" s="23"/>
    </row>
    <row r="76" spans="1:8" ht="12.75" customHeight="1" x14ac:dyDescent="0.2">
      <c r="A76" s="17"/>
      <c r="B76" s="19"/>
      <c r="C76" s="19"/>
    </row>
    <row r="77" spans="1:8" x14ac:dyDescent="0.2">
      <c r="B77" s="18"/>
      <c r="C77" s="18"/>
    </row>
  </sheetData>
  <sheetProtection formatCells="0" formatColumns="0" formatRows="0" autoFilter="0"/>
  <mergeCells count="2">
    <mergeCell ref="A1:C1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2023-01-20T15:04:49Z</cp:lastPrinted>
  <dcterms:created xsi:type="dcterms:W3CDTF">2012-12-11T20:29:16Z</dcterms:created>
  <dcterms:modified xsi:type="dcterms:W3CDTF">2023-01-23T16:41:12Z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